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fmeister\Desktop\"/>
    </mc:Choice>
  </mc:AlternateContent>
  <bookViews>
    <workbookView xWindow="0" yWindow="0" windowWidth="25200" windowHeight="11385"/>
  </bookViews>
  <sheets>
    <sheet name="Tabelle1" sheetId="1" r:id="rId1"/>
    <sheet name="Tabelle2" sheetId="2" r:id="rId2"/>
    <sheet name="Tabelle3" sheetId="3" r:id="rId3"/>
  </sheets>
  <calcPr calcId="152511"/>
</workbook>
</file>

<file path=xl/calcChain.xml><?xml version="1.0" encoding="utf-8"?>
<calcChain xmlns="http://schemas.openxmlformats.org/spreadsheetml/2006/main">
  <c r="N9" i="2" l="1"/>
  <c r="L9" i="2"/>
  <c r="B12" i="1" l="1"/>
</calcChain>
</file>

<file path=xl/sharedStrings.xml><?xml version="1.0" encoding="utf-8"?>
<sst xmlns="http://schemas.openxmlformats.org/spreadsheetml/2006/main" count="30" uniqueCount="30">
  <si>
    <t>Kostenbestandteil</t>
  </si>
  <si>
    <t>einmalige Leistungen nach § 24 SGB II</t>
  </si>
  <si>
    <t>KFA (15,2 %)</t>
  </si>
  <si>
    <t>weitere Aufwendungen</t>
  </si>
  <si>
    <t>Kosten pro Monat/Flüchtling</t>
  </si>
  <si>
    <t>Erläuterung</t>
  </si>
  <si>
    <t>kommunale Verwaltungskosten (gem. KoA-VV)</t>
  </si>
  <si>
    <t>Sozialpäd. Betreuung (nicht KoA-VV)</t>
  </si>
  <si>
    <t>Summe</t>
  </si>
  <si>
    <t>kommunale Leistungen nach  §  16a SGB II (ohne Kinderbetreuung)</t>
  </si>
  <si>
    <t>kommunale Eingliederungsleistungen (z.B. Deutschkurse, Orientierungskurse, Grundbildung)</t>
  </si>
  <si>
    <t>kom. Leistungen Grundsicherung und Eingliederung</t>
  </si>
  <si>
    <t>Gruppe 1</t>
  </si>
  <si>
    <t>Gruppe 2</t>
  </si>
  <si>
    <t>Gruppe 3</t>
  </si>
  <si>
    <t>Berechnung (wie/wer)</t>
  </si>
  <si>
    <t>auch hier (Sucht/ Schulden/ psychosoz. Betreuung) ist aufgrund der zu vermuteten Traunmatisierungen vieler Flüchtline ein Anstieg zu erwarten</t>
  </si>
  <si>
    <t>Unterkunftskosten gem. § 22 SGB II</t>
  </si>
  <si>
    <t>analog Verteilung Anlage 2 LAG - zu § 7 Abs. 1 Nr. 2</t>
  </si>
  <si>
    <r>
      <t xml:space="preserve">Es wurde mit einem Fallschlüssel von 2 Sachbearbeiter (LSB und FM):200 Flüchtlinge gerechnet, da dieser Personenkreis arbeitsintensiver als "reguläre" eLb aufgrund der fehlenden Sprachkenntnisse
gerechnet analog KoA-VV:
(1) Arbeitnehmerbrutto E9 Stufe 4 = 3801 Euro
(2) 38 Euro pro eLb bei 1:100
(3) plus Personalgemeinkosten gem. KoA-VV von 30% in Höhe von 11 Euro
(4) plus Personalnebenkosten analog KoA-VV in Höhe von 2 Euro (2452 Euro:12 Monate:100 eLb)
(5) plus Sachkosten analog KoA-VV in Höhe von 10 (12.217 Euro:12 Monate:100 eLb)
 Summe = 51 Euro pro eLb/Monat
</t>
    </r>
    <r>
      <rPr>
        <b/>
        <sz val="11"/>
        <rFont val="Arial"/>
        <family val="2"/>
      </rPr>
      <t>KFA = 9,27</t>
    </r>
  </si>
  <si>
    <r>
      <t xml:space="preserve">Da die Kosten nicht befristet auf 2 Jahre anfallen, fordern wir dringend einer </t>
    </r>
    <r>
      <rPr>
        <b/>
        <i/>
        <sz val="12"/>
        <color theme="1"/>
        <rFont val="Arial"/>
        <family val="2"/>
      </rPr>
      <t xml:space="preserve">Entfristung der Pauschale </t>
    </r>
    <r>
      <rPr>
        <i/>
        <sz val="12"/>
        <color theme="1"/>
        <rFont val="Arial"/>
        <family val="2"/>
      </rPr>
      <t xml:space="preserve">für Leistungsbezieher im SGB II und auch eine </t>
    </r>
    <r>
      <rPr>
        <b/>
        <i/>
        <sz val="12"/>
        <color theme="1"/>
        <rFont val="Arial"/>
        <family val="2"/>
      </rPr>
      <t>generelle Abrechenbarkeit von Personen im Kontext der Fluchtmigration</t>
    </r>
    <r>
      <rPr>
        <i/>
        <sz val="12"/>
        <color theme="1"/>
        <rFont val="Arial"/>
        <family val="2"/>
      </rPr>
      <t xml:space="preserve"> (Wegfall Einschränkung Personengruppe LAG  - der Kommune zugewiesen und nur bestimmte Auswahl an Titel)</t>
    </r>
  </si>
  <si>
    <t>Wohnungsbeschaffungskosten an eLb (§ 22 Abs. 6 SGB II)</t>
  </si>
  <si>
    <t xml:space="preserve">14,00 EUR für die Kostenart „Wohnungsbeschaffung“ (Umzugskosten, Kaution und Genossenschaftsanteile) ist der durchschnittliche monatliche Betrag, der im MKK für die Gruppe der Flüchtlinge im Jahr 2016 für diese Kostenart (vor allem Umzüge) verausgabt worden ist. Wichtig: Der Betrag ist pro Flüchtling, nicht pro eLb-Flüchtling berechnet. Pro eLb-Flüchtling wäre der Betrag höher. </t>
  </si>
  <si>
    <t>vom Bund nicht anerkennungsfähige Kosten, da keine Bedarfe für Unterkunft und Heizung im Sinne von § 22 (1) SGB II (z.B. Sicherheitsdient; Ersatzbeschaffungen oder Instandsetzungen)</t>
  </si>
  <si>
    <t>die Kommenen zahlen in GUs an den Vermieter eine Leistungsvergütung von 8 - 12 Euro pro Tag und Asylbewerber; es ist davon auszugehen, dass in der Tagespauschale mindestens 1 Euro pro Tag und Asylbewerber nicht zu den KdUH im Sinne von § 22 (1) SGB II zählt</t>
  </si>
  <si>
    <t>Dies ist der durchschnittliche Wert, welche bei der Abfrage der Hessen Agentur (kleine Pauschale) ermittelt wurde. Perspektivisch werden diese Kosten steigen, da der Auszug aus der GU in regulären Wohnraum angestrebt wird und die Flüchtlinge über keinerlei eigenes Mobiliar verfügen.</t>
  </si>
  <si>
    <t xml:space="preserve">Psycho-soziale Betreuung, Traumate, Drogen weisen ein hohes finanzielles Potenzial auf. Bislang sind hier noch relativ geringe Aufwendungen zu verzeichnen. Momentan sind diese in den „Ankommensmaßnahmen“ und werden auf das Leben und die Arbeitswelt vorbereitet. Sie sind darüber hinaus in den Sprach- und Integrationskursen sowie der Kompetenzfeststellung. Das eigentliche Fallmanagement beginnt erst im Anschluss, und erst dann fallen die ganzen, auf Gewalt- und Fluchterfahrungen basierenden, psychischen und möglicherweise auch drogenbedingten Hemmnisse in den Blick.
Im KCA des Main-Kinzig-Kreises fallen bei den Flüchtlingen pro Monat für die Kommunalen Eingliederungsleistungen aktuell nur rd. 3,19 € an. Der Betrag bezogen auf alle Leistungsempfänger (nicht nur eLb) liegt mit über 7 € mehr als doppelt so hoch. Die Kosten dürften bei den Flüchtlingen jedoch steigen.
 </t>
  </si>
  <si>
    <r>
      <rPr>
        <i/>
        <u/>
        <sz val="12"/>
        <color theme="1"/>
        <rFont val="Arial"/>
        <family val="2"/>
      </rPr>
      <t>Anmerkung:</t>
    </r>
    <r>
      <rPr>
        <i/>
        <sz val="12"/>
        <color theme="1"/>
        <rFont val="Arial"/>
        <family val="2"/>
      </rPr>
      <t xml:space="preserve"> Hinzukommen weitere, im Augenblick noch nicht bezifferbare Kosten für Dolmetscher, Gebührenbefreiuung gem. § 90 SGB VIII, zusätzliche Einrichtung von Krippen, Kita und Schulplätzen, Kinderbetreuung gem. § 16a SGB II, Kosten der Jugenhilfe und Hilfen zur Erziehung, Integrationslotsen, Koordination von Ehrenamtlichen und der Aufwandentschädigung, Kosten der Unterstützung bei der Wohnungsakquise; Auszugsmanagement, zusätzliche Beratungsangebote, Aufwand in den Abteilungen der Veraltung z.B. Ausländerbehörde, Bürgeramt etc..</t>
    </r>
  </si>
  <si>
    <t xml:space="preserve">Anbei die Aufstellung eines Controlling-Bereiches zur nachvollziehbaren Ermittlung der kommunalen Eingliederungsleistungen. Es kann eine Betrag von 2,80 €  (bis 09/16) und 2,88 € (2015) rechnerisch dargestellt werden. S. Anlage
</t>
  </si>
  <si>
    <t>Fallschlüssel 1:100, s. Prüfbericht LRH; KoA-VV sieht keine Kostenübernahme für soziale Betreuung vor; in den kreisfreien Städten durschnittlich 65;- EUR und in der SStSt Hanau freiwillig 84,74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</si>
</sst>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7]_-;\-* #,##0.00\ [$€-407]_-;_-* &quot;-&quot;??\ [$€-407]_-;_-@_-"/>
  </numFmts>
  <fonts count="11" x14ac:knownFonts="1">
    <font>
      <sz val="11"/>
      <color theme="1"/>
      <name val="Calibri"/>
      <family val="2"/>
      <scheme val="minor"/>
    </font>
    <font>
      <sz val="11"/>
      <color theme="1"/>
      <name val="Arial"/>
      <family val="2"/>
    </font>
    <font>
      <b/>
      <sz val="11"/>
      <color theme="1"/>
      <name val="Arial"/>
      <family val="2"/>
    </font>
    <font>
      <b/>
      <sz val="11"/>
      <color rgb="FFFF0000"/>
      <name val="Arial"/>
      <family val="2"/>
    </font>
    <font>
      <sz val="11"/>
      <color rgb="FFFF0000"/>
      <name val="Arial"/>
      <family val="2"/>
    </font>
    <font>
      <sz val="11"/>
      <color rgb="FF0070C0"/>
      <name val="Arial"/>
      <family val="2"/>
    </font>
    <font>
      <sz val="11"/>
      <name val="Arial"/>
      <family val="2"/>
    </font>
    <font>
      <b/>
      <sz val="11"/>
      <name val="Arial"/>
      <family val="2"/>
    </font>
    <font>
      <i/>
      <sz val="12"/>
      <color theme="1"/>
      <name val="Arial"/>
      <family val="2"/>
    </font>
    <font>
      <i/>
      <u/>
      <sz val="12"/>
      <color theme="1"/>
      <name val="Arial"/>
      <family val="2"/>
    </font>
    <font>
      <b/>
      <i/>
      <sz val="12"/>
      <color theme="1"/>
      <name val="Arial"/>
      <family val="2"/>
    </font>
  </fonts>
  <fills count="4">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wrapText="1"/>
    </xf>
    <xf numFmtId="0" fontId="2" fillId="2" borderId="1" xfId="0" applyFont="1" applyFill="1" applyBorder="1" applyAlignment="1">
      <alignment wrapText="1"/>
    </xf>
    <xf numFmtId="0" fontId="2" fillId="0" borderId="0" xfId="0" applyFont="1" applyAlignment="1">
      <alignment wrapText="1"/>
    </xf>
    <xf numFmtId="0" fontId="1" fillId="0" borderId="1" xfId="0" applyFont="1" applyBorder="1" applyAlignment="1">
      <alignment wrapText="1"/>
    </xf>
    <xf numFmtId="0" fontId="1" fillId="0" borderId="3" xfId="0" applyFont="1" applyBorder="1" applyAlignment="1">
      <alignment wrapText="1"/>
    </xf>
    <xf numFmtId="164" fontId="1" fillId="0" borderId="1" xfId="0" applyNumberFormat="1" applyFont="1" applyFill="1" applyBorder="1" applyAlignment="1">
      <alignment wrapText="1"/>
    </xf>
    <xf numFmtId="164" fontId="1" fillId="0" borderId="0" xfId="0" applyNumberFormat="1" applyFont="1" applyFill="1" applyBorder="1" applyAlignment="1">
      <alignment wrapText="1"/>
    </xf>
    <xf numFmtId="164" fontId="1" fillId="0" borderId="4" xfId="0" applyNumberFormat="1" applyFont="1" applyFill="1" applyBorder="1" applyAlignment="1">
      <alignment wrapText="1"/>
    </xf>
    <xf numFmtId="0" fontId="2" fillId="0" borderId="5" xfId="0" applyFont="1" applyFill="1" applyBorder="1" applyAlignment="1">
      <alignment wrapText="1"/>
    </xf>
    <xf numFmtId="0" fontId="4" fillId="0" borderId="0" xfId="0" applyFont="1" applyAlignment="1">
      <alignment wrapText="1"/>
    </xf>
    <xf numFmtId="164" fontId="2" fillId="0" borderId="6" xfId="0" applyNumberFormat="1" applyFont="1" applyFill="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wrapText="1"/>
    </xf>
    <xf numFmtId="0" fontId="1" fillId="0" borderId="15" xfId="0" applyFont="1" applyBorder="1" applyAlignment="1">
      <alignment wrapText="1"/>
    </xf>
    <xf numFmtId="0" fontId="1" fillId="0" borderId="15" xfId="0" applyFont="1" applyFill="1" applyBorder="1" applyAlignment="1">
      <alignment wrapText="1"/>
    </xf>
    <xf numFmtId="0" fontId="1" fillId="0" borderId="17" xfId="0" applyFont="1" applyFill="1" applyBorder="1" applyAlignment="1">
      <alignment wrapText="1"/>
    </xf>
    <xf numFmtId="0" fontId="1" fillId="0" borderId="7" xfId="0" applyFont="1" applyFill="1" applyBorder="1" applyAlignment="1">
      <alignment wrapText="1"/>
    </xf>
    <xf numFmtId="0" fontId="2" fillId="2" borderId="18" xfId="0" applyFont="1" applyFill="1" applyBorder="1" applyAlignment="1">
      <alignment wrapText="1"/>
    </xf>
    <xf numFmtId="0" fontId="2" fillId="3" borderId="14" xfId="0" applyFont="1" applyFill="1" applyBorder="1" applyAlignment="1">
      <alignment wrapText="1"/>
    </xf>
    <xf numFmtId="0" fontId="1" fillId="0" borderId="16" xfId="0" applyFont="1" applyFill="1" applyBorder="1" applyAlignment="1">
      <alignment wrapText="1"/>
    </xf>
    <xf numFmtId="0" fontId="2" fillId="3" borderId="16" xfId="0" applyFont="1" applyFill="1" applyBorder="1" applyAlignment="1">
      <alignment wrapText="1"/>
    </xf>
    <xf numFmtId="0" fontId="1" fillId="0" borderId="8" xfId="0" applyFont="1" applyFill="1" applyBorder="1" applyAlignment="1">
      <alignment wrapText="1"/>
    </xf>
    <xf numFmtId="0" fontId="5" fillId="0" borderId="0" xfId="0" applyFont="1" applyAlignment="1">
      <alignment wrapText="1"/>
    </xf>
    <xf numFmtId="0" fontId="6" fillId="0" borderId="16" xfId="0" applyFont="1" applyFill="1" applyBorder="1" applyAlignment="1">
      <alignment wrapText="1"/>
    </xf>
    <xf numFmtId="0" fontId="6" fillId="0" borderId="1" xfId="0" applyFont="1" applyBorder="1" applyAlignment="1">
      <alignment wrapText="1"/>
    </xf>
    <xf numFmtId="0" fontId="2" fillId="3" borderId="2" xfId="0" applyFont="1" applyFill="1" applyBorder="1" applyAlignment="1">
      <alignment wrapText="1"/>
    </xf>
    <xf numFmtId="0" fontId="6" fillId="0" borderId="2" xfId="0" applyFont="1" applyFill="1" applyBorder="1" applyAlignment="1">
      <alignment wrapText="1"/>
    </xf>
    <xf numFmtId="0" fontId="6" fillId="0" borderId="21" xfId="0" applyFont="1" applyFill="1" applyBorder="1" applyAlignment="1">
      <alignment wrapText="1"/>
    </xf>
    <xf numFmtId="0" fontId="3" fillId="0" borderId="0" xfId="0" applyFont="1" applyFill="1" applyBorder="1" applyAlignment="1">
      <alignment wrapText="1"/>
    </xf>
    <xf numFmtId="0" fontId="1" fillId="0" borderId="0" xfId="0" applyFont="1" applyFill="1" applyBorder="1" applyAlignment="1">
      <alignment wrapText="1"/>
    </xf>
    <xf numFmtId="0" fontId="3" fillId="0" borderId="22" xfId="0" applyFont="1" applyFill="1" applyBorder="1" applyAlignment="1">
      <alignment wrapText="1"/>
    </xf>
    <xf numFmtId="9" fontId="1" fillId="0" borderId="2" xfId="0" applyNumberFormat="1" applyFont="1" applyBorder="1" applyAlignment="1">
      <alignment wrapText="1"/>
    </xf>
    <xf numFmtId="10" fontId="1" fillId="0" borderId="2" xfId="0" applyNumberFormat="1" applyFont="1" applyBorder="1" applyAlignment="1">
      <alignment wrapText="1"/>
    </xf>
    <xf numFmtId="0" fontId="6" fillId="0" borderId="1" xfId="0" applyFont="1" applyFill="1" applyBorder="1" applyAlignment="1">
      <alignment wrapText="1"/>
    </xf>
    <xf numFmtId="0" fontId="3" fillId="0" borderId="1" xfId="0" applyFont="1" applyFill="1" applyBorder="1" applyAlignment="1">
      <alignment wrapText="1"/>
    </xf>
    <xf numFmtId="164" fontId="3" fillId="0" borderId="1" xfId="0" applyNumberFormat="1" applyFont="1" applyFill="1" applyBorder="1" applyAlignment="1">
      <alignment wrapText="1"/>
    </xf>
    <xf numFmtId="0" fontId="2" fillId="0" borderId="7" xfId="0" applyFont="1" applyFill="1" applyBorder="1" applyAlignment="1">
      <alignment wrapText="1"/>
    </xf>
    <xf numFmtId="164" fontId="2" fillId="0" borderId="0" xfId="0" applyNumberFormat="1" applyFont="1" applyFill="1" applyBorder="1" applyAlignment="1">
      <alignment wrapText="1"/>
    </xf>
    <xf numFmtId="0" fontId="2" fillId="2" borderId="15" xfId="0" applyFont="1" applyFill="1" applyBorder="1" applyAlignment="1">
      <alignment wrapText="1"/>
    </xf>
    <xf numFmtId="164" fontId="7" fillId="2" borderId="1" xfId="0" applyNumberFormat="1" applyFont="1" applyFill="1" applyBorder="1" applyAlignment="1">
      <alignment wrapText="1"/>
    </xf>
    <xf numFmtId="0" fontId="2" fillId="3" borderId="13"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8" fillId="0" borderId="7" xfId="0" applyFont="1" applyFill="1" applyBorder="1" applyAlignment="1">
      <alignment horizontal="left" wrapText="1"/>
    </xf>
    <xf numFmtId="0" fontId="8" fillId="0" borderId="0" xfId="0" applyFont="1" applyFill="1" applyBorder="1" applyAlignment="1">
      <alignment horizontal="left" wrapText="1"/>
    </xf>
    <xf numFmtId="0" fontId="8" fillId="0" borderId="9" xfId="0" applyFont="1" applyFill="1" applyBorder="1" applyAlignment="1">
      <alignment horizontal="left" wrapText="1"/>
    </xf>
    <xf numFmtId="0" fontId="8" fillId="0" borderId="19" xfId="0" applyFont="1" applyFill="1" applyBorder="1" applyAlignment="1">
      <alignment horizontal="left" wrapText="1"/>
    </xf>
    <xf numFmtId="0" fontId="8" fillId="0" borderId="10" xfId="0" applyFont="1" applyFill="1" applyBorder="1" applyAlignment="1">
      <alignment horizontal="left" wrapText="1"/>
    </xf>
    <xf numFmtId="0" fontId="2" fillId="0" borderId="20" xfId="0" applyFont="1" applyBorder="1" applyAlignment="1">
      <alignment horizontal="center" wrapText="1"/>
    </xf>
    <xf numFmtId="0" fontId="2" fillId="0" borderId="23" xfId="0" applyFont="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view="pageBreakPreview" zoomScale="75" zoomScaleNormal="100" zoomScaleSheetLayoutView="75" workbookViewId="0">
      <selection activeCell="C13" sqref="C13"/>
    </sheetView>
  </sheetViews>
  <sheetFormatPr baseColWidth="10" defaultColWidth="29.140625" defaultRowHeight="14.25" x14ac:dyDescent="0.2"/>
  <cols>
    <col min="1" max="1" width="36" style="1" customWidth="1"/>
    <col min="2" max="2" width="29.140625" style="1"/>
    <col min="3" max="3" width="51.7109375" style="1" customWidth="1"/>
    <col min="4" max="4" width="57.42578125" style="1" customWidth="1"/>
    <col min="5" max="5" width="35.28515625" style="1" customWidth="1"/>
    <col min="6" max="16384" width="29.140625" style="1"/>
  </cols>
  <sheetData>
    <row r="1" spans="1:6" s="3" customFormat="1" ht="30" x14ac:dyDescent="0.25">
      <c r="A1" s="12" t="s">
        <v>0</v>
      </c>
      <c r="B1" s="18" t="s">
        <v>4</v>
      </c>
      <c r="C1" s="13" t="s">
        <v>5</v>
      </c>
      <c r="D1" s="2" t="s">
        <v>15</v>
      </c>
    </row>
    <row r="2" spans="1:6" s="3" customFormat="1" ht="14.1" customHeight="1" x14ac:dyDescent="0.25">
      <c r="A2" s="41" t="s">
        <v>11</v>
      </c>
      <c r="B2" s="42"/>
      <c r="C2" s="19"/>
      <c r="D2" s="26"/>
    </row>
    <row r="3" spans="1:6" ht="85.5" x14ac:dyDescent="0.2">
      <c r="A3" s="14" t="s">
        <v>17</v>
      </c>
      <c r="B3" s="6">
        <v>30</v>
      </c>
      <c r="C3" s="24" t="s">
        <v>23</v>
      </c>
      <c r="D3" s="25" t="s">
        <v>24</v>
      </c>
    </row>
    <row r="4" spans="1:6" ht="81.75" customHeight="1" x14ac:dyDescent="0.2">
      <c r="A4" s="14" t="s">
        <v>1</v>
      </c>
      <c r="B4" s="6">
        <v>26</v>
      </c>
      <c r="C4" s="24" t="s">
        <v>25</v>
      </c>
      <c r="D4" s="27"/>
    </row>
    <row r="5" spans="1:6" ht="261" customHeight="1" x14ac:dyDescent="0.2">
      <c r="A5" s="14" t="s">
        <v>9</v>
      </c>
      <c r="B5" s="6">
        <v>16</v>
      </c>
      <c r="C5" s="20" t="s">
        <v>16</v>
      </c>
      <c r="D5" s="25" t="s">
        <v>26</v>
      </c>
    </row>
    <row r="6" spans="1:6" ht="94.5" customHeight="1" x14ac:dyDescent="0.2">
      <c r="A6" s="14" t="s">
        <v>10</v>
      </c>
      <c r="B6" s="6">
        <v>3</v>
      </c>
      <c r="C6" s="20"/>
      <c r="D6" s="4" t="s">
        <v>28</v>
      </c>
    </row>
    <row r="7" spans="1:6" ht="99.75" x14ac:dyDescent="0.2">
      <c r="A7" s="14" t="s">
        <v>21</v>
      </c>
      <c r="B7" s="6">
        <v>14</v>
      </c>
      <c r="C7" s="20"/>
      <c r="D7" s="5" t="s">
        <v>22</v>
      </c>
    </row>
    <row r="8" spans="1:6" ht="19.5" customHeight="1" x14ac:dyDescent="0.25">
      <c r="A8" s="41" t="s">
        <v>6</v>
      </c>
      <c r="B8" s="43"/>
      <c r="C8" s="21"/>
      <c r="D8" s="26"/>
    </row>
    <row r="9" spans="1:6" ht="209.25" customHeight="1" x14ac:dyDescent="0.25">
      <c r="A9" s="15" t="s">
        <v>2</v>
      </c>
      <c r="B9" s="6">
        <v>10</v>
      </c>
      <c r="C9" s="24" t="s">
        <v>19</v>
      </c>
      <c r="D9" s="27"/>
      <c r="E9" s="23"/>
      <c r="F9" s="23"/>
    </row>
    <row r="10" spans="1:6" ht="15" x14ac:dyDescent="0.25">
      <c r="A10" s="41" t="s">
        <v>3</v>
      </c>
      <c r="B10" s="42"/>
      <c r="C10" s="19"/>
      <c r="D10" s="26"/>
    </row>
    <row r="11" spans="1:6" ht="57.75" thickBot="1" x14ac:dyDescent="0.25">
      <c r="A11" s="16" t="s">
        <v>7</v>
      </c>
      <c r="B11" s="8">
        <v>50</v>
      </c>
      <c r="C11" s="28" t="s">
        <v>29</v>
      </c>
      <c r="D11" s="34"/>
      <c r="E11" s="23"/>
    </row>
    <row r="12" spans="1:6" ht="15.75" thickBot="1" x14ac:dyDescent="0.3">
      <c r="A12" s="9" t="s">
        <v>8</v>
      </c>
      <c r="B12" s="11">
        <f>SUM(A3:C11)</f>
        <v>149</v>
      </c>
      <c r="C12" s="31"/>
      <c r="D12" s="35"/>
    </row>
    <row r="13" spans="1:6" ht="15" x14ac:dyDescent="0.25">
      <c r="A13" s="37"/>
      <c r="B13" s="38"/>
      <c r="C13" s="29"/>
      <c r="D13" s="35"/>
    </row>
    <row r="14" spans="1:6" ht="15" x14ac:dyDescent="0.25">
      <c r="A14" s="17"/>
      <c r="B14" s="49" t="s">
        <v>18</v>
      </c>
      <c r="C14" s="50"/>
      <c r="D14" s="35"/>
    </row>
    <row r="15" spans="1:6" ht="15" x14ac:dyDescent="0.25">
      <c r="A15" s="39" t="s">
        <v>12</v>
      </c>
      <c r="B15" s="40">
        <v>212</v>
      </c>
      <c r="C15" s="32">
        <v>1</v>
      </c>
      <c r="D15" s="36"/>
      <c r="E15" s="23"/>
    </row>
    <row r="16" spans="1:6" ht="15" x14ac:dyDescent="0.25">
      <c r="A16" s="39" t="s">
        <v>13</v>
      </c>
      <c r="B16" s="40">
        <v>174</v>
      </c>
      <c r="C16" s="33">
        <v>0.82499999999999996</v>
      </c>
      <c r="D16" s="36"/>
    </row>
    <row r="17" spans="1:4" ht="15" x14ac:dyDescent="0.25">
      <c r="A17" s="39" t="s">
        <v>14</v>
      </c>
      <c r="B17" s="40">
        <v>149</v>
      </c>
      <c r="C17" s="33">
        <v>0.70199999999999996</v>
      </c>
      <c r="D17" s="36"/>
    </row>
    <row r="18" spans="1:4" x14ac:dyDescent="0.2">
      <c r="A18" s="17"/>
      <c r="B18" s="7"/>
      <c r="C18" s="22"/>
      <c r="D18" s="30"/>
    </row>
    <row r="19" spans="1:4" ht="95.25" customHeight="1" x14ac:dyDescent="0.2">
      <c r="A19" s="44" t="s">
        <v>27</v>
      </c>
      <c r="B19" s="45"/>
      <c r="C19" s="45"/>
      <c r="D19" s="10"/>
    </row>
    <row r="20" spans="1:4" x14ac:dyDescent="0.2">
      <c r="A20" s="17"/>
      <c r="B20" s="7"/>
      <c r="C20" s="22"/>
      <c r="D20" s="30"/>
    </row>
    <row r="21" spans="1:4" ht="64.5" customHeight="1" thickBot="1" x14ac:dyDescent="0.25">
      <c r="A21" s="46" t="s">
        <v>20</v>
      </c>
      <c r="B21" s="47"/>
      <c r="C21" s="48"/>
      <c r="D21" s="30"/>
    </row>
  </sheetData>
  <mergeCells count="6">
    <mergeCell ref="A2:B2"/>
    <mergeCell ref="A10:B10"/>
    <mergeCell ref="A8:B8"/>
    <mergeCell ref="A19:C19"/>
    <mergeCell ref="A21:C21"/>
    <mergeCell ref="B14:C14"/>
  </mergeCells>
  <pageMargins left="0.7" right="0.7" top="0.78740157499999996" bottom="0.78740157499999996" header="0.3" footer="0.3"/>
  <pageSetup paperSize="9" scale="58" orientation="landscape" r:id="rId1"/>
  <rowBreaks count="1" manualBreakCount="1">
    <brk id="7" max="16383"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7:N9"/>
  <sheetViews>
    <sheetView workbookViewId="0">
      <selection activeCell="N10" sqref="N10"/>
    </sheetView>
  </sheetViews>
  <sheetFormatPr baseColWidth="10" defaultRowHeight="15" x14ac:dyDescent="0.25"/>
  <sheetData>
    <row r="7" spans="9:14" x14ac:dyDescent="0.25">
      <c r="I7">
        <v>100</v>
      </c>
      <c r="J7">
        <v>219</v>
      </c>
    </row>
    <row r="8" spans="9:14" x14ac:dyDescent="0.25">
      <c r="I8">
        <v>82.5</v>
      </c>
      <c r="J8">
        <v>174</v>
      </c>
    </row>
    <row r="9" spans="9:14" x14ac:dyDescent="0.25">
      <c r="I9">
        <v>70.2</v>
      </c>
      <c r="J9">
        <v>154</v>
      </c>
      <c r="L9">
        <f>J9*100/I9</f>
        <v>219.37321937321937</v>
      </c>
      <c r="N9">
        <f>219*82.5/100</f>
        <v>180.67500000000001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Stadtbibliothek Wiesbaden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Wissmeier, Rena</dc:creator>
  <cp:lastModifiedBy>user</cp:lastModifiedBy>
  <cp:lastPrinted>2016-10-29T12:08:04Z</cp:lastPrinted>
  <dcterms:created xsi:type="dcterms:W3CDTF">2016-10-15T08:05:16Z</dcterms:created>
  <dcterms:modified xsi:type="dcterms:W3CDTF">2016-11-07T13:33:46Z</dcterms:modified>
</cp:coreProperties>
</file>